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7FF90463-B860-467E-A718-5B5FEE7D10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<sst xmlns="http://schemas.openxmlformats.org/spreadsheetml/2006/main" count="72" uniqueCount="69">
  <si>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</si>
  <si>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</si>
  <si>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</si>
  <si>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</si>
  <si>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</si>
  <si>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</si>
  <si>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</si>
  <si>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</si>
  <si>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</si>
  <si>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</si>
  <si>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</si>
  <si>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</si>
  <si>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</si>
  <si>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</si>
  <si>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</si>
  <si>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</si>
  <si>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</si>
  <si>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</si>
  <si>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</si>
  <si>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</si>
  <si>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</si>
  <si>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</si>
  <si>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</si>
  <si>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</si>
  <si>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</si>
  <si>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</si>
  <si>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</si>
  <si>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</si>
  <si>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</si>
  <si>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</si>
  <si>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</si>
  <si>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</si>
  <si>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</si>
  <si>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</si>
  <si>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</si>
  <si>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</si>
  <si>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</si>
  <si>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</si>
  <si>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</si>
  <si>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</si>
  <si>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</si>
  <si>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</si>
  <si>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</si>
  <si>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</si>
  <si>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</si>
  <si>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</si>
  <si>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</si>
  <si>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</si>
  <si>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</si>
  <si>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</si>
  <si>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</si>
  <si>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</si>
  <si>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</si>
  <si>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</si>
  <si>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</si>
  <si>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</si>
  <si>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</si>
  <si>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</si>
  <si>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</si>
  <si>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</si>
  <si>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</si>
  <si>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</si>
  <si>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수입인지</t>
    <phoneticPr fontId="2" type="noConversion"/>
  </si>
  <si>
    <t>법무법인 파트원</t>
    <phoneticPr fontId="2" type="noConversion"/>
  </si>
  <si>
    <t>[신한은행 : 100-037-032017  예금주: 법무법인파트원]</t>
    <phoneticPr fontId="2" type="noConversion"/>
  </si>
  <si>
    <t>2025년</t>
    <phoneticPr fontId="2" type="noConversion"/>
  </si>
  <si>
    <t>소유권이전(증여)</t>
    <phoneticPr fontId="2" type="noConversion"/>
  </si>
  <si>
    <t xml:space="preserve">장흥군 부산면 용반리 353,354 </t>
    <phoneticPr fontId="2" type="noConversion"/>
  </si>
  <si>
    <t xml:space="preserve">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</si>
</sst>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5" sqref="E15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10477010</v>
      </c>
      <c r="C4" s="10" t="s">
        <v>46</v>
      </c>
      <c r="D4" s="90" t="s">
        <v>66</v>
      </c>
      <c r="E4" s="90"/>
      <c r="F4" s="90"/>
    </row>
    <row r="5" spans="1:10" ht="27.75" customHeight="1" x14ac:dyDescent="0.15">
      <c r="A5" s="2"/>
      <c r="B5" s="16"/>
      <c r="C5" s="10" t="s">
        <v>47</v>
      </c>
    </row>
    <row r="6" spans="1:10" ht="17.25" thickBot="1" x14ac:dyDescent="0.2">
      <c r="A6" s="1"/>
      <c r="B6" s="1"/>
      <c r="C6" s="1"/>
      <c r="D6" s="91" t="s">
        <v>67</v>
      </c>
      <c r="E6" s="90"/>
      <c r="F6" s="90"/>
    </row>
    <row r="7" spans="1:10" ht="24.95" customHeight="1" x14ac:dyDescent="0.3">
      <c r="A7" s="26" t="s">
        <v>40</v>
      </c>
      <c r="B7" s="20">
        <v>366690</v>
      </c>
      <c r="C7" s="96" t="s">
        <v>59</v>
      </c>
      <c r="D7" s="97"/>
      <c r="E7" s="17">
        <v>250000</v>
      </c>
      <c r="F7" s="11"/>
      <c r="H7" s="22">
        <f>B5*4%</f>
        <v>0</v>
      </c>
    </row>
    <row r="8" spans="1:10" ht="24.95" customHeight="1" x14ac:dyDescent="0.3">
      <c r="A8" s="27" t="s">
        <v>41</v>
      </c>
      <c r="B8" s="18">
        <v>31430</v>
      </c>
      <c r="C8" s="98" t="s">
        <v>44</v>
      </c>
      <c r="D8" s="99"/>
      <c r="E8" s="18">
        <f>ROUNDDOWN(J8,-1)</f>
        <v>25000</v>
      </c>
      <c r="F8" s="12"/>
      <c r="H8" s="22">
        <f>B8</f>
        <v>31430</v>
      </c>
      <c r="J8" s="21">
        <f>E7*10%</f>
        <v>25000</v>
      </c>
    </row>
    <row r="9" spans="1:10" ht="24.95" customHeight="1" x14ac:dyDescent="0.3">
      <c r="A9" s="27" t="s">
        <v>42</v>
      </c>
      <c r="B9" s="18">
        <v>20950</v>
      </c>
      <c r="C9" s="50"/>
      <c r="D9" s="52"/>
      <c r="E9" s="18"/>
      <c r="F9" s="12"/>
      <c r="H9" s="22">
        <f>B5*0.2%</f>
        <v>0</v>
      </c>
    </row>
    <row r="10" spans="1:10" ht="24.95" customHeight="1" x14ac:dyDescent="0.3">
      <c r="A10" s="28" t="s">
        <v>62</v>
      </c>
      <c r="B10" s="18"/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/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39000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>
        <v>50000</v>
      </c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/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150000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718070</v>
      </c>
      <c r="C21" s="93" t="s">
        <v>19</v>
      </c>
      <c r="D21" s="62"/>
      <c r="E21" s="19">
        <f>SUM(E7:E20)</f>
        <v>275000</v>
      </c>
      <c r="F21" s="13"/>
    </row>
    <row r="22" spans="1:6" ht="39" customHeight="1" thickBot="1" x14ac:dyDescent="0.35">
      <c r="A22" s="14" t="s">
        <v>45</v>
      </c>
      <c r="B22" s="94">
        <f>B21+E21</f>
        <v>993070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65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63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64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2025-03-24T08:12:36Z</cp:lastPrinted>
  <dcterms:created xsi:type="dcterms:W3CDTF">2019-01-31T01:28:09Z</dcterms:created>
  <dcterms:modified xsi:type="dcterms:W3CDTF">2025-03-24T08:12:50Z</dcterms:modified>
</cp:coreProperties>
</file>