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E9811FCC-44F5-49B6-994E-27E4B5BFC79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<sst xmlns="http://schemas.openxmlformats.org/spreadsheetml/2006/main" count="70" uniqueCount="66">
  <si>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</si>
  <si>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</si>
  <si>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</si>
  <si>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</si>
  <si>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</si>
  <si>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</si>
  <si>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</si>
  <si>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</si>
  <si>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</si>
  <si>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</si>
  <si>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</si>
  <si>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</si>
  <si>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</si>
  <si>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</si>
  <si>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</si>
  <si>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</si>
  <si>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</si>
  <si>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</si>
  <si>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</si>
  <si>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</si>
  <si>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</si>
  <si>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</si>
  <si>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</si>
  <si>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</si>
  <si>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</si>
  <si>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</si>
  <si>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</si>
  <si>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</si>
  <si>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</si>
  <si>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</si>
  <si>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</si>
  <si>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</si>
  <si>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</si>
  <si>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</si>
  <si>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</si>
  <si>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</si>
  <si>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</si>
  <si>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</si>
  <si>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</si>
  <si>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</si>
  <si>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</si>
  <si>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</si>
  <si>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</si>
  <si>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</si>
  <si>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</si>
  <si>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</si>
  <si>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</si>
  <si>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</si>
  <si>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</si>
  <si>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</si>
  <si>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</si>
  <si>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</si>
  <si>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</si>
  <si>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</si>
  <si>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</si>
  <si>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</si>
  <si>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</si>
  <si>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</si>
  <si>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</si>
  <si>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</si>
  <si>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</si>
  <si>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 xml:space="preserve"> 고창수협전주서부지점  귀하</t>
    <phoneticPr fontId="2" type="noConversion"/>
  </si>
  <si>
    <t>근저당권설정(채무자 김스스로)</t>
    <phoneticPr fontId="2" type="noConversion"/>
  </si>
  <si>
    <t>광주 서구 양동 460 제105동 102호</t>
    <phoneticPr fontId="2" type="noConversion"/>
  </si>
  <si>
    <t>[농협 : 351-1194-8541-83   예금주: 박생환]</t>
    <phoneticPr fontId="2" type="noConversion"/>
  </si>
  <si>
    <t>변호사 박생환  법률사무소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</si>
</sst>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A24" sqref="A24:F24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61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62</v>
      </c>
      <c r="E4" s="91"/>
      <c r="F4" s="91"/>
    </row>
    <row r="5" spans="1:10" ht="27.75" customHeight="1" x14ac:dyDescent="0.15">
      <c r="A5" s="2" t="s">
        <v>54</v>
      </c>
      <c r="B5" s="18">
        <v>240000000</v>
      </c>
      <c r="C5" s="10" t="s">
        <v>47</v>
      </c>
      <c r="D5" s="91" t="s">
        <v>63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480000</v>
      </c>
      <c r="C7" s="81" t="s">
        <v>57</v>
      </c>
      <c r="D7" s="82"/>
      <c r="E7" s="19">
        <v>386000</v>
      </c>
      <c r="F7" s="11"/>
      <c r="H7" s="24">
        <f>B5*0.2%</f>
        <v>480000</v>
      </c>
    </row>
    <row r="8" spans="1:10" ht="24.95" customHeight="1" x14ac:dyDescent="0.3">
      <c r="A8" s="26" t="s">
        <v>41</v>
      </c>
      <c r="B8" s="20">
        <f>ROUNDDOWN(H8,-1)</f>
        <v>96000</v>
      </c>
      <c r="C8" s="83" t="s">
        <v>58</v>
      </c>
      <c r="D8" s="84"/>
      <c r="E8" s="20">
        <f>ROUNDDOWN(J8,-1)</f>
        <v>38600</v>
      </c>
      <c r="F8" s="13"/>
      <c r="H8" s="24">
        <f>B5*0.04%</f>
        <v>96000</v>
      </c>
      <c r="J8" s="23">
        <f>E7*10%</f>
        <v>38600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30000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631000</v>
      </c>
      <c r="C19" s="93" t="s">
        <v>19</v>
      </c>
      <c r="D19" s="57"/>
      <c r="E19" s="21">
        <f>SUM(E7:E18)</f>
        <v>424600</v>
      </c>
      <c r="F19" s="15"/>
    </row>
    <row r="20" spans="1:6" ht="39" customHeight="1" thickBot="1" x14ac:dyDescent="0.35">
      <c r="A20" s="16" t="s">
        <v>45</v>
      </c>
      <c r="B20" s="94">
        <f>B19+E19</f>
        <v>1055600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65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64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2025-05-29T01:08:47Z</cp:lastPrinted>
  <dcterms:created xsi:type="dcterms:W3CDTF">2019-01-31T01:28:09Z</dcterms:created>
  <dcterms:modified xsi:type="dcterms:W3CDTF">2025-05-30T04:33:43Z</dcterms:modified>
</cp:coreProperties>
</file>