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8A1DA37E-26BF-4F71-A6CC-04EE26AA90D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<sst xmlns="http://schemas.openxmlformats.org/spreadsheetml/2006/main" count="70" uniqueCount="66">
  <si>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</si>
  <si>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</si>
  <si>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</si>
  <si>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</si>
  <si>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</si>
  <si>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</si>
  <si>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</si>
  <si>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</si>
  <si>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</si>
  <si>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</si>
  <si>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</si>
  <si>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</si>
  <si>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</si>
  <si>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</si>
  <si>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</si>
  <si>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</si>
  <si>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</si>
  <si>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</si>
  <si>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</si>
  <si>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</si>
  <si>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</si>
  <si>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</si>
  <si>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</si>
  <si>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</si>
  <si>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</si>
  <si>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</si>
  <si>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</si>
  <si>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</si>
  <si>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</si>
  <si>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</si>
  <si>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</si>
  <si>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</si>
  <si>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</si>
  <si>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</si>
  <si>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</si>
  <si>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</si>
  <si>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</si>
  <si>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</si>
  <si>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</si>
  <si>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</si>
  <si>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</si>
  <si>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</si>
  <si>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</si>
  <si>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</si>
  <si>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</si>
  <si>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</si>
  <si>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</si>
  <si>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</si>
  <si>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</si>
  <si>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</si>
  <si>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</si>
  <si>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</si>
  <si>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</si>
  <si>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</si>
  <si>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</si>
  <si>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</si>
  <si>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</si>
  <si>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</si>
  <si>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</si>
  <si>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</si>
  <si>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</si>
  <si>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</si>
  <si>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</si>
  <si>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노영후          귀하</t>
    <phoneticPr fontId="2" type="noConversion"/>
  </si>
  <si>
    <t>광주 북구 신용동 869 제114동401호</t>
    <phoneticPr fontId="2" type="noConversion"/>
  </si>
  <si>
    <t>근저당권설정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</si>
</sst>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3" sqref="C13:D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65</v>
      </c>
      <c r="E4" s="87"/>
      <c r="F4" s="87"/>
    </row>
    <row r="5" spans="1:10" ht="27.75" customHeight="1" x14ac:dyDescent="0.15">
      <c r="A5" s="2" t="s">
        <v>54</v>
      </c>
      <c r="B5" s="18">
        <v>169700000</v>
      </c>
      <c r="C5" s="10" t="s">
        <v>47</v>
      </c>
      <c r="D5" s="88" t="s">
        <v>64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339400</v>
      </c>
      <c r="C7" s="93" t="s">
        <v>57</v>
      </c>
      <c r="D7" s="94"/>
      <c r="E7" s="19">
        <v>270000</v>
      </c>
      <c r="F7" s="11"/>
      <c r="H7" s="24">
        <f>B5*0.2%</f>
        <v>339400</v>
      </c>
    </row>
    <row r="8" spans="1:10" ht="24.95" customHeight="1" x14ac:dyDescent="0.3">
      <c r="A8" s="26" t="s">
        <v>41</v>
      </c>
      <c r="B8" s="20">
        <f>ROUNDDOWN(H8,-1)</f>
        <v>67880</v>
      </c>
      <c r="C8" s="95" t="s">
        <v>58</v>
      </c>
      <c r="D8" s="96"/>
      <c r="E8" s="20">
        <f>ROUNDDOWN(J8,-1)</f>
        <v>27000</v>
      </c>
      <c r="F8" s="13"/>
      <c r="H8" s="24">
        <f>B5*0.04%</f>
        <v>67880</v>
      </c>
      <c r="J8" s="23">
        <f>E7*10%</f>
        <v>27000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>
        <v>153000</v>
      </c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>
        <v>40000</v>
      </c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653280</v>
      </c>
      <c r="C19" s="90" t="s">
        <v>19</v>
      </c>
      <c r="D19" s="59"/>
      <c r="E19" s="21">
        <f>SUM(E7:E18)</f>
        <v>297000</v>
      </c>
      <c r="F19" s="15"/>
    </row>
    <row r="20" spans="1:6" ht="39" customHeight="1" thickBot="1" x14ac:dyDescent="0.35">
      <c r="A20" s="16" t="s">
        <v>45</v>
      </c>
      <c r="B20" s="91">
        <f>B19+E19</f>
        <v>950280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2025-06-18T00:20:18Z</cp:lastPrinted>
  <dcterms:created xsi:type="dcterms:W3CDTF">2019-01-31T01:28:09Z</dcterms:created>
  <dcterms:modified xsi:type="dcterms:W3CDTF">2025-06-18T00:20:20Z</dcterms:modified>
</cp:coreProperties>
</file>