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8_{B5F6DD38-85FE-4453-BF06-9D40A4EC244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<sst xmlns="http://schemas.openxmlformats.org/spreadsheetml/2006/main" count="70" uniqueCount="66">
  <si>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</si>
  <si>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</si>
  <si>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</si>
  <si>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</si>
  <si>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</si>
  <si>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</si>
  <si>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</si>
  <si>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</si>
  <si>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</si>
  <si>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</si>
  <si>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</si>
  <si>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</si>
  <si>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</si>
  <si>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</si>
  <si>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</si>
  <si>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</si>
  <si>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</si>
  <si>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</si>
  <si>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</si>
  <si>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</si>
  <si>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</si>
  <si>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</si>
  <si>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</si>
  <si>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</si>
  <si>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</si>
  <si>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</si>
  <si>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</si>
  <si>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</si>
  <si>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</si>
  <si>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</si>
  <si>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</si>
  <si>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</si>
  <si>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</si>
  <si>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</si>
  <si>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</si>
  <si>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</si>
  <si>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</si>
  <si>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</si>
  <si>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</si>
  <si>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</si>
  <si>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</si>
  <si>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</si>
  <si>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</si>
  <si>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</si>
  <si>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</si>
  <si>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</si>
  <si>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</si>
  <si>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</si>
  <si>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</si>
  <si>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</si>
  <si>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</si>
  <si>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</si>
  <si>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</si>
  <si>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</si>
  <si>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</si>
  <si>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</si>
  <si>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</si>
  <si>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</si>
  <si>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</si>
  <si>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</si>
  <si>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</si>
  <si>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법률사무소</t>
    <phoneticPr fontId="2" type="noConversion"/>
  </si>
  <si>
    <t>[농협 : 351-1194-8541-83 예금주: 박생환]</t>
    <phoneticPr fontId="2" type="noConversion"/>
  </si>
  <si>
    <t xml:space="preserve"> 목포수협남악오룡지점  귀하</t>
    <phoneticPr fontId="2" type="noConversion"/>
  </si>
  <si>
    <t>소유권이전및신탁(채무자 이경아)</t>
    <phoneticPr fontId="2" type="noConversion"/>
  </si>
  <si>
    <t>경북 구미시 형곡동 75 제201동 503호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</si>
</sst>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  <font>
      <sz val="10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C14" sqref="C14:D14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63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64</v>
      </c>
      <c r="E4" s="87"/>
      <c r="F4" s="87"/>
    </row>
    <row r="5" spans="1:10" ht="27.75" customHeight="1" x14ac:dyDescent="0.15">
      <c r="A5" s="2" t="s">
        <v>54</v>
      </c>
      <c r="B5" s="18">
        <v>252000000</v>
      </c>
      <c r="C5" s="10" t="s">
        <v>47</v>
      </c>
      <c r="D5" s="88" t="s">
        <v>65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v>6000</v>
      </c>
      <c r="C7" s="93" t="s">
        <v>57</v>
      </c>
      <c r="D7" s="94"/>
      <c r="E7" s="19">
        <v>436000</v>
      </c>
      <c r="F7" s="11"/>
      <c r="H7" s="24">
        <f>B5*0.2%</f>
        <v>504000</v>
      </c>
    </row>
    <row r="8" spans="1:10" ht="24.95" customHeight="1" x14ac:dyDescent="0.3">
      <c r="A8" s="26" t="s">
        <v>41</v>
      </c>
      <c r="B8" s="20">
        <v>1200</v>
      </c>
      <c r="C8" s="95" t="s">
        <v>58</v>
      </c>
      <c r="D8" s="96"/>
      <c r="E8" s="20">
        <f>ROUNDDOWN(J8,-1)</f>
        <v>43600</v>
      </c>
      <c r="F8" s="13"/>
      <c r="H8" s="24">
        <f>B5*0.04%</f>
        <v>100800</v>
      </c>
      <c r="J8" s="23">
        <f>E7*10%</f>
        <v>43600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>
        <v>70000</v>
      </c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102200</v>
      </c>
      <c r="C19" s="90" t="s">
        <v>19</v>
      </c>
      <c r="D19" s="59"/>
      <c r="E19" s="21">
        <f>SUM(E7:E18)</f>
        <v>479600</v>
      </c>
      <c r="F19" s="15"/>
    </row>
    <row r="20" spans="1:6" ht="39" customHeight="1" thickBot="1" x14ac:dyDescent="0.35">
      <c r="A20" s="16" t="s">
        <v>45</v>
      </c>
      <c r="B20" s="91">
        <f>B19+E19</f>
        <v>581800</v>
      </c>
      <c r="C20" s="91"/>
      <c r="D20" s="17" t="s">
        <v>8</v>
      </c>
      <c r="E20" s="91"/>
      <c r="F20" s="92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9" t="s">
        <v>61</v>
      </c>
      <c r="B24" s="89"/>
      <c r="C24" s="89"/>
      <c r="D24" s="89"/>
      <c r="E24" s="89"/>
      <c r="F24" s="89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62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2025-06-11T07:20:10Z</cp:lastPrinted>
  <dcterms:created xsi:type="dcterms:W3CDTF">2019-01-31T01:28:09Z</dcterms:created>
  <dcterms:modified xsi:type="dcterms:W3CDTF">2025-06-11T07:20:22Z</dcterms:modified>
</cp:coreProperties>
</file>