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7543B73E-8D8A-4A97-AA38-E0D9EB7C10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7" i="2" l="1"/>
  <c r="H8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<sst xmlns="http://schemas.openxmlformats.org/spreadsheetml/2006/main" count="70" uniqueCount="66">
  <si>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</si>
  <si>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</si>
  <si>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</si>
  <si>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</si>
  <si>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</si>
  <si>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</si>
  <si>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</si>
  <si>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</si>
  <si>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</si>
  <si>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</si>
  <si>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</si>
  <si>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</si>
  <si>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</si>
  <si>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</si>
  <si>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</si>
  <si>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</si>
  <si>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</si>
  <si>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</si>
  <si>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</si>
  <si>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</si>
  <si>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</si>
  <si>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</si>
  <si>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</si>
  <si>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</si>
  <si>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</si>
  <si>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</si>
  <si>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</si>
  <si>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</si>
  <si>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</si>
  <si>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</si>
  <si>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</si>
  <si>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</si>
  <si>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</si>
  <si>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</si>
  <si>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</si>
  <si>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</si>
  <si>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</si>
  <si>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</si>
  <si>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</si>
  <si>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</si>
  <si>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</si>
  <si>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</si>
  <si>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</si>
  <si>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</si>
  <si>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</si>
  <si>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</si>
  <si>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</si>
  <si>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</si>
  <si>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</si>
  <si>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</si>
  <si>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</si>
  <si>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</si>
  <si>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</si>
  <si>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</si>
  <si>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</si>
  <si>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</si>
  <si>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</si>
  <si>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</si>
  <si>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</si>
  <si>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</si>
  <si>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</si>
  <si>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변호사 박생환 법률사무소</t>
    <phoneticPr fontId="2" type="noConversion"/>
  </si>
  <si>
    <t>[농협 : 351-1194-8541-83  예금주: 박생환]</t>
    <phoneticPr fontId="2" type="noConversion"/>
  </si>
  <si>
    <t>고창군 고창읍 덕산리 282-6</t>
    <phoneticPr fontId="2" type="noConversion"/>
  </si>
  <si>
    <t>정읍농협 교암지점  귀하</t>
    <phoneticPr fontId="2" type="noConversion"/>
  </si>
  <si>
    <t>지상권설정(채무자 고예순)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</si>
</sst>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A5" sqref="A5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64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65</v>
      </c>
      <c r="E4" s="87"/>
      <c r="F4" s="87"/>
    </row>
    <row r="5" spans="1:10" ht="27.75" customHeight="1" x14ac:dyDescent="0.15">
      <c r="A5" s="2" t="s">
        <v>54</v>
      </c>
      <c r="B5" s="18">
        <v>23204700</v>
      </c>
      <c r="C5" s="10" t="s">
        <v>47</v>
      </c>
      <c r="D5" s="87" t="s">
        <v>63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23200</v>
      </c>
      <c r="C7" s="92" t="s">
        <v>57</v>
      </c>
      <c r="D7" s="93"/>
      <c r="E7" s="19">
        <v>50000</v>
      </c>
      <c r="F7" s="11"/>
      <c r="H7" s="24">
        <f>B5*0.2%</f>
        <v>46409.4</v>
      </c>
    </row>
    <row r="8" spans="1:10" ht="24.95" customHeight="1" x14ac:dyDescent="0.3">
      <c r="A8" s="26" t="s">
        <v>41</v>
      </c>
      <c r="B8" s="20">
        <v>4640</v>
      </c>
      <c r="C8" s="94" t="s">
        <v>58</v>
      </c>
      <c r="D8" s="95"/>
      <c r="E8" s="20">
        <f>ROUNDDOWN(J8,-1)</f>
        <v>5000</v>
      </c>
      <c r="F8" s="13"/>
      <c r="H8" s="24">
        <f>B5*0.04%</f>
        <v>9281.880000000001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7" t="s">
        <v>16</v>
      </c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42840</v>
      </c>
      <c r="C19" s="89" t="s">
        <v>19</v>
      </c>
      <c r="D19" s="59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0">
        <f>B19+E19</f>
        <v>97840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2025-06-26T04:09:26Z</cp:lastPrinted>
  <dcterms:created xsi:type="dcterms:W3CDTF">2019-01-31T01:28:09Z</dcterms:created>
  <dcterms:modified xsi:type="dcterms:W3CDTF">2025-06-26T04:09:54Z</dcterms:modified>
</cp:coreProperties>
</file>