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8_{FA748695-661B-469A-B99E-41DC4A3A51D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<sst xmlns="http://schemas.openxmlformats.org/spreadsheetml/2006/main" count="70" uniqueCount="65">
  <si>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</si>
  <si>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</si>
  <si>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</si>
  <si>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</si>
  <si>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</si>
  <si>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</si>
  <si>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</si>
  <si>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</si>
  <si>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</si>
  <si>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</si>
  <si>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</si>
  <si>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</si>
  <si>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</si>
  <si>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</si>
  <si>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</si>
  <si>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</si>
  <si>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</si>
  <si>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</si>
  <si>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</si>
  <si>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</si>
  <si>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</si>
  <si>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</si>
  <si>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</si>
  <si>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</si>
  <si>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</si>
  <si>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</si>
  <si>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</si>
  <si>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</si>
  <si>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</si>
  <si>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</si>
  <si>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</si>
  <si>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</si>
  <si>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</si>
  <si>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</si>
  <si>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</si>
  <si>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</si>
  <si>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</si>
  <si>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</si>
  <si>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</si>
  <si>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</si>
  <si>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</si>
  <si>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</si>
  <si>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</si>
  <si>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</si>
  <si>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</si>
  <si>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</si>
  <si>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</si>
  <si>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</si>
  <si>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</si>
  <si>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</si>
  <si>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</si>
  <si>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</si>
  <si>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</si>
  <si>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</si>
  <si>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</si>
  <si>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</si>
  <si>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</si>
  <si>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</si>
  <si>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</si>
  <si>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</si>
  <si>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변호사 박생환  법률사무소</t>
    <phoneticPr fontId="2" type="noConversion"/>
  </si>
  <si>
    <t>[농협 : 351-1194-8541-83  예금주: 박생환]</t>
    <phoneticPr fontId="2" type="noConversion"/>
  </si>
  <si>
    <t xml:space="preserve"> 영암축협 서부지점  귀하</t>
    <phoneticPr fontId="2" type="noConversion"/>
  </si>
  <si>
    <t>목포시 용당동 1182-1외1필지</t>
    <phoneticPr fontId="2" type="noConversion"/>
  </si>
  <si>
    <t>지상권설정(채무자 박예선)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</si>
</sst>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A10" sqref="A10"/>
    </sheetView>
  </sheetViews>
  <sheetFormatPr defaultRowHeight="16.5" x14ac:dyDescent="0.3"/>
  <cols>
    <col min="1" max="1" width="14.375" customWidth="1"/>
    <col min="2" max="2" width="15.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62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64</v>
      </c>
      <c r="E4" s="87"/>
      <c r="F4" s="87"/>
    </row>
    <row r="5" spans="1:10" ht="27.75" customHeight="1" x14ac:dyDescent="0.15">
      <c r="A5" s="2" t="s">
        <v>7</v>
      </c>
      <c r="B5" s="18">
        <v>58790520</v>
      </c>
      <c r="C5" s="10" t="s">
        <v>47</v>
      </c>
      <c r="D5" s="87" t="s">
        <v>63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117580</v>
      </c>
      <c r="C7" s="92" t="s">
        <v>56</v>
      </c>
      <c r="D7" s="93"/>
      <c r="E7" s="19">
        <v>218000</v>
      </c>
      <c r="F7" s="11"/>
      <c r="H7" s="24">
        <f>B5*0.2%</f>
        <v>117581.04000000001</v>
      </c>
    </row>
    <row r="8" spans="1:10" ht="24.95" customHeight="1" x14ac:dyDescent="0.3">
      <c r="A8" s="26" t="s">
        <v>41</v>
      </c>
      <c r="B8" s="20">
        <f>ROUNDDOWN(H8,-1)</f>
        <v>23510</v>
      </c>
      <c r="C8" s="94" t="s">
        <v>57</v>
      </c>
      <c r="D8" s="95"/>
      <c r="E8" s="20">
        <f>ROUNDDOWN(J8,-1)</f>
        <v>21800</v>
      </c>
      <c r="F8" s="13"/>
      <c r="H8" s="24">
        <f>B5*0.04%</f>
        <v>23516.208000000002</v>
      </c>
      <c r="J8" s="23">
        <f>E7*10%</f>
        <v>21800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30000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/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58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/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171090</v>
      </c>
      <c r="C19" s="89" t="s">
        <v>19</v>
      </c>
      <c r="D19" s="59"/>
      <c r="E19" s="21">
        <f>SUM(E7:E18)</f>
        <v>239800</v>
      </c>
      <c r="F19" s="15"/>
    </row>
    <row r="20" spans="1:6" ht="39" customHeight="1" thickBot="1" x14ac:dyDescent="0.35">
      <c r="A20" s="16" t="s">
        <v>45</v>
      </c>
      <c r="B20" s="90">
        <f>B19+E19</f>
        <v>410890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59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60</v>
      </c>
      <c r="B24" s="88"/>
      <c r="C24" s="88"/>
      <c r="D24" s="88"/>
      <c r="E24" s="88"/>
      <c r="F24" s="88"/>
    </row>
    <row r="25" spans="1:6" ht="30" customHeight="1" x14ac:dyDescent="0.15">
      <c r="A25" s="81" t="s">
        <v>54</v>
      </c>
      <c r="B25" s="81"/>
      <c r="C25" s="81"/>
      <c r="D25" s="81"/>
      <c r="E25" s="81"/>
      <c r="F25" s="81"/>
    </row>
    <row r="26" spans="1:6" ht="30" customHeight="1" x14ac:dyDescent="0.3">
      <c r="A26" s="82" t="s">
        <v>55</v>
      </c>
      <c r="B26" s="82"/>
      <c r="C26" s="82"/>
      <c r="D26" s="82"/>
      <c r="E26" s="82"/>
      <c r="F26" s="82"/>
    </row>
    <row r="27" spans="1:6" ht="22.5" customHeight="1" x14ac:dyDescent="0.3">
      <c r="A27" s="83" t="s">
        <v>61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2025-06-25T03:18:35Z</cp:lastPrinted>
  <dcterms:created xsi:type="dcterms:W3CDTF">2019-01-31T01:28:09Z</dcterms:created>
  <dcterms:modified xsi:type="dcterms:W3CDTF">2025-06-25T03:18:56Z</dcterms:modified>
</cp:coreProperties>
</file>