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7월\"/>
    </mc:Choice>
  </mc:AlternateContent>
  <xr:revisionPtr revIDLastSave="0" documentId="8_{6FBCA26A-18F6-49AC-847C-CAC352F16D3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B8" i="2"/>
  <c r="B7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<sst xmlns="http://schemas.openxmlformats.org/spreadsheetml/2006/main" count="69" uniqueCount="65">
  <si>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</si>
  <si>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</si>
  <si>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</si>
  <si>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</si>
  <si>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</si>
  <si>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</si>
  <si>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</si>
  <si>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</si>
  <si>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</si>
  <si>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</si>
  <si>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</si>
  <si>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</si>
  <si>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</si>
  <si>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</si>
  <si>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</si>
  <si>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</si>
  <si>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</si>
  <si>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</si>
  <si>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</si>
  <si>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</si>
  <si>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</si>
  <si>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</si>
  <si>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</si>
  <si>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</si>
  <si>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</si>
  <si>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</si>
  <si>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</si>
  <si>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</si>
  <si>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</si>
  <si>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</si>
  <si>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</si>
  <si>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</si>
  <si>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</si>
  <si>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</si>
  <si>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</si>
  <si>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</si>
  <si>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</si>
  <si>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</si>
  <si>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</si>
  <si>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</si>
  <si>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</si>
  <si>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</si>
  <si>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</si>
  <si>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</si>
  <si>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</si>
  <si>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</si>
  <si>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</si>
  <si>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</si>
  <si>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</si>
  <si>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</si>
  <si>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</si>
  <si>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</si>
  <si>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</si>
  <si>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</si>
  <si>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</si>
  <si>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</si>
  <si>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</si>
  <si>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</si>
  <si>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등록면허세</t>
    <phoneticPr fontId="2" type="noConversion"/>
  </si>
  <si>
    <t xml:space="preserve">   동부새마을금고  귀하</t>
    <phoneticPr fontId="2" type="noConversion"/>
  </si>
  <si>
    <t>2025년</t>
    <phoneticPr fontId="2" type="noConversion"/>
  </si>
  <si>
    <t xml:space="preserve"> 변호사 박생환  법률사무소</t>
    <phoneticPr fontId="2" type="noConversion"/>
  </si>
  <si>
    <t>[농협 : 351-1194-8541-83  예금주: 박생환]</t>
    <phoneticPr fontId="2" type="noConversion"/>
  </si>
  <si>
    <t>근저당권설정(채무자 김정우)</t>
    <phoneticPr fontId="2" type="noConversion"/>
  </si>
  <si>
    <t>완주군 용진읍 구억리576-2외3필지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</si>
</sst>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ht="39.950000000000003" customHeight="1" x14ac:dyDescent="0.3">
      <c r="A2" s="29" t="s">
        <v>34</v>
      </c>
      <c r="B2" s="30"/>
      <c r="C2" s="30"/>
      <c r="D2" s="30"/>
      <c r="E2" s="30"/>
      <c r="F2" s="30"/>
      <c r="G2" s="30"/>
      <c r="H2" s="30"/>
      <c r="I2" s="30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31" t="s">
        <v>25</v>
      </c>
      <c r="B4" s="32"/>
      <c r="C4" s="32"/>
      <c r="D4" s="32"/>
      <c r="E4" s="32"/>
      <c r="F4" s="32"/>
      <c r="G4" s="32"/>
      <c r="H4" s="32"/>
      <c r="I4" s="33"/>
    </row>
    <row r="5" spans="1:9" ht="30" customHeight="1" thickBot="1" x14ac:dyDescent="0.35">
      <c r="A5" s="34" t="s">
        <v>24</v>
      </c>
      <c r="B5" s="35"/>
      <c r="C5" s="35"/>
      <c r="D5" s="35"/>
      <c r="E5" s="35"/>
      <c r="F5" s="35"/>
      <c r="G5" s="35"/>
      <c r="H5" s="35"/>
      <c r="I5" s="36"/>
    </row>
    <row r="6" spans="1:9" ht="30" customHeight="1" thickTop="1" x14ac:dyDescent="0.3">
      <c r="A6" s="37" t="s">
        <v>37</v>
      </c>
      <c r="B6" s="39" t="s">
        <v>1</v>
      </c>
      <c r="C6" s="39"/>
      <c r="D6" s="41" t="s">
        <v>3</v>
      </c>
      <c r="E6" s="42"/>
      <c r="F6" s="42"/>
      <c r="G6" s="42"/>
      <c r="H6" s="42"/>
      <c r="I6" s="43"/>
    </row>
    <row r="7" spans="1:9" ht="30" customHeight="1" x14ac:dyDescent="0.3">
      <c r="A7" s="38"/>
      <c r="B7" s="40" t="s">
        <v>27</v>
      </c>
      <c r="C7" s="40"/>
      <c r="D7" s="48" t="s">
        <v>4</v>
      </c>
      <c r="E7" s="45"/>
      <c r="F7" s="45"/>
      <c r="G7" s="46"/>
      <c r="H7" s="2" t="s">
        <v>26</v>
      </c>
      <c r="I7" s="3" t="s">
        <v>5</v>
      </c>
    </row>
    <row r="8" spans="1:9" ht="30" customHeight="1" x14ac:dyDescent="0.3">
      <c r="A8" s="38"/>
      <c r="B8" s="40" t="s">
        <v>2</v>
      </c>
      <c r="C8" s="40"/>
      <c r="D8" s="48" t="s">
        <v>28</v>
      </c>
      <c r="E8" s="45"/>
      <c r="F8" s="45"/>
      <c r="G8" s="45"/>
      <c r="H8" s="45"/>
      <c r="I8" s="47"/>
    </row>
    <row r="9" spans="1:9" ht="30" customHeight="1" x14ac:dyDescent="0.3">
      <c r="A9" s="38" t="s">
        <v>6</v>
      </c>
      <c r="B9" s="40"/>
      <c r="C9" s="40"/>
      <c r="D9" s="49"/>
      <c r="E9" s="50"/>
      <c r="F9" s="40" t="s">
        <v>33</v>
      </c>
      <c r="G9" s="40"/>
      <c r="H9" s="76"/>
      <c r="I9" s="77"/>
    </row>
    <row r="10" spans="1:9" ht="30" customHeight="1" x14ac:dyDescent="0.3">
      <c r="A10" s="44" t="s">
        <v>7</v>
      </c>
      <c r="B10" s="45"/>
      <c r="C10" s="46"/>
      <c r="D10" s="51"/>
      <c r="E10" s="52"/>
      <c r="F10" s="40" t="s">
        <v>32</v>
      </c>
      <c r="G10" s="40"/>
      <c r="H10" s="40"/>
      <c r="I10" s="78"/>
    </row>
    <row r="11" spans="1:9" ht="30" customHeight="1" x14ac:dyDescent="0.3">
      <c r="A11" s="44" t="s">
        <v>9</v>
      </c>
      <c r="B11" s="45"/>
      <c r="C11" s="45"/>
      <c r="D11" s="45"/>
      <c r="E11" s="45"/>
      <c r="F11" s="45"/>
      <c r="G11" s="45"/>
      <c r="H11" s="45"/>
      <c r="I11" s="47"/>
    </row>
    <row r="12" spans="1:9" ht="24.95" customHeight="1" x14ac:dyDescent="0.3">
      <c r="A12" s="66" t="s">
        <v>38</v>
      </c>
      <c r="B12" s="64"/>
      <c r="C12" s="64"/>
      <c r="D12" s="64"/>
      <c r="E12" s="67"/>
      <c r="F12" s="63" t="s">
        <v>39</v>
      </c>
      <c r="G12" s="64"/>
      <c r="H12" s="64"/>
      <c r="I12" s="65"/>
    </row>
    <row r="13" spans="1:9" ht="24.95" customHeight="1" x14ac:dyDescent="0.3">
      <c r="A13" s="44" t="s">
        <v>10</v>
      </c>
      <c r="B13" s="45"/>
      <c r="C13" s="46"/>
      <c r="D13" s="58"/>
      <c r="E13" s="59"/>
      <c r="F13" s="40" t="s">
        <v>14</v>
      </c>
      <c r="G13" s="40"/>
      <c r="H13" s="53"/>
      <c r="I13" s="54"/>
    </row>
    <row r="14" spans="1:9" ht="24.95" customHeight="1" x14ac:dyDescent="0.3">
      <c r="A14" s="44" t="s">
        <v>11</v>
      </c>
      <c r="B14" s="45"/>
      <c r="C14" s="46"/>
      <c r="D14" s="58"/>
      <c r="E14" s="59"/>
      <c r="F14" s="40" t="s">
        <v>15</v>
      </c>
      <c r="G14" s="40"/>
      <c r="H14" s="53"/>
      <c r="I14" s="54"/>
    </row>
    <row r="15" spans="1:9" ht="24.95" customHeight="1" x14ac:dyDescent="0.3">
      <c r="A15" s="44" t="s">
        <v>12</v>
      </c>
      <c r="B15" s="45"/>
      <c r="C15" s="46"/>
      <c r="D15" s="58"/>
      <c r="E15" s="59"/>
      <c r="F15" s="40" t="s">
        <v>16</v>
      </c>
      <c r="G15" s="40"/>
      <c r="H15" s="53"/>
      <c r="I15" s="54"/>
    </row>
    <row r="16" spans="1:9" ht="24.95" customHeight="1" x14ac:dyDescent="0.3">
      <c r="A16" s="44" t="s">
        <v>13</v>
      </c>
      <c r="B16" s="45"/>
      <c r="C16" s="46"/>
      <c r="D16" s="58"/>
      <c r="E16" s="59"/>
      <c r="F16" s="40" t="s">
        <v>17</v>
      </c>
      <c r="G16" s="40"/>
      <c r="H16" s="53"/>
      <c r="I16" s="54"/>
    </row>
    <row r="17" spans="1:9" ht="24.95" customHeight="1" x14ac:dyDescent="0.3">
      <c r="A17" s="44"/>
      <c r="B17" s="45"/>
      <c r="C17" s="46"/>
      <c r="D17" s="58"/>
      <c r="E17" s="59"/>
      <c r="F17" s="40" t="s">
        <v>18</v>
      </c>
      <c r="G17" s="40"/>
      <c r="H17" s="53"/>
      <c r="I17" s="54"/>
    </row>
    <row r="18" spans="1:9" ht="24.95" customHeight="1" x14ac:dyDescent="0.3">
      <c r="A18" s="44"/>
      <c r="B18" s="45"/>
      <c r="C18" s="46"/>
      <c r="D18" s="58"/>
      <c r="E18" s="59"/>
      <c r="F18" s="40"/>
      <c r="G18" s="40"/>
      <c r="H18" s="53"/>
      <c r="I18" s="54"/>
    </row>
    <row r="19" spans="1:9" ht="24.95" customHeight="1" x14ac:dyDescent="0.3">
      <c r="A19" s="44"/>
      <c r="B19" s="45"/>
      <c r="C19" s="46"/>
      <c r="D19" s="58"/>
      <c r="E19" s="59"/>
      <c r="F19" s="40"/>
      <c r="G19" s="40"/>
      <c r="H19" s="53"/>
      <c r="I19" s="54"/>
    </row>
    <row r="20" spans="1:9" ht="24.95" customHeight="1" x14ac:dyDescent="0.3">
      <c r="A20" s="44"/>
      <c r="B20" s="45"/>
      <c r="C20" s="46"/>
      <c r="D20" s="58"/>
      <c r="E20" s="59"/>
      <c r="F20" s="40"/>
      <c r="G20" s="40"/>
      <c r="H20" s="53"/>
      <c r="I20" s="54"/>
    </row>
    <row r="21" spans="1:9" ht="24.95" customHeight="1" x14ac:dyDescent="0.3">
      <c r="A21" s="44"/>
      <c r="B21" s="45"/>
      <c r="C21" s="46"/>
      <c r="D21" s="58"/>
      <c r="E21" s="59"/>
      <c r="F21" s="40"/>
      <c r="G21" s="40"/>
      <c r="H21" s="53"/>
      <c r="I21" s="54"/>
    </row>
    <row r="22" spans="1:9" ht="24.95" customHeight="1" x14ac:dyDescent="0.3">
      <c r="A22" s="44"/>
      <c r="B22" s="45"/>
      <c r="C22" s="46"/>
      <c r="D22" s="58"/>
      <c r="E22" s="59"/>
      <c r="F22" s="40" t="s">
        <v>36</v>
      </c>
      <c r="G22" s="40"/>
      <c r="H22" s="53">
        <f>SUM(H13:I21)*10%</f>
        <v>0</v>
      </c>
      <c r="I22" s="54"/>
    </row>
    <row r="23" spans="1:9" ht="24.95" customHeight="1" thickBot="1" x14ac:dyDescent="0.35">
      <c r="A23" s="55" t="s">
        <v>35</v>
      </c>
      <c r="B23" s="56"/>
      <c r="C23" s="57"/>
      <c r="D23" s="79">
        <f>SUM(D13:E22)</f>
        <v>0</v>
      </c>
      <c r="E23" s="80"/>
      <c r="F23" s="68" t="s">
        <v>35</v>
      </c>
      <c r="G23" s="68"/>
      <c r="H23" s="73">
        <f>SUM(H13:I22)</f>
        <v>0</v>
      </c>
      <c r="I23" s="74"/>
    </row>
    <row r="24" spans="1:9" ht="30" customHeight="1" thickTop="1" thickBot="1" x14ac:dyDescent="0.35">
      <c r="A24" s="69" t="s">
        <v>20</v>
      </c>
      <c r="B24" s="70"/>
      <c r="C24" s="71"/>
      <c r="D24" s="6"/>
      <c r="E24" s="9" t="s">
        <v>30</v>
      </c>
      <c r="F24" s="72">
        <f>D23+H23</f>
        <v>0</v>
      </c>
      <c r="G24" s="70"/>
      <c r="H24" s="7" t="s">
        <v>31</v>
      </c>
      <c r="I24" s="8"/>
    </row>
    <row r="25" spans="1:9" ht="30" customHeight="1" thickTop="1" thickBot="1" x14ac:dyDescent="0.35">
      <c r="A25" s="60" t="s">
        <v>21</v>
      </c>
      <c r="B25" s="61"/>
      <c r="C25" s="62"/>
      <c r="D25" s="75" t="s">
        <v>29</v>
      </c>
      <c r="E25" s="61"/>
      <c r="F25" s="61"/>
      <c r="G25" s="62"/>
      <c r="H25" s="4" t="s">
        <v>23</v>
      </c>
      <c r="I25" s="5" t="s">
        <v>22</v>
      </c>
    </row>
    <row r="26" spans="1:9" ht="17.25" thickTop="1" x14ac:dyDescent="0.3"/>
  </sheetData>
  <mergeCells count="70"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1:I1"/>
    <mergeCell ref="A2:I2"/>
    <mergeCell ref="A4:I4"/>
    <mergeCell ref="A5:I5"/>
    <mergeCell ref="A6:A8"/>
    <mergeCell ref="B6:C6"/>
    <mergeCell ref="B7:C7"/>
    <mergeCell ref="B8:C8"/>
    <mergeCell ref="D6:I6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E16" sqref="E16"/>
    </sheetView>
  </sheetViews>
  <sheetFormatPr defaultRowHeight="16.5" x14ac:dyDescent="0.3"/>
  <cols>
    <col min="1" max="1" width="14.375" customWidth="1"/>
    <col min="2" max="2" width="17.12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8" t="s">
        <v>50</v>
      </c>
      <c r="B1" s="88"/>
      <c r="C1" s="88"/>
      <c r="D1" s="88"/>
      <c r="E1" s="88"/>
      <c r="F1" s="88"/>
    </row>
    <row r="2" spans="1:10" ht="24.95" customHeight="1" x14ac:dyDescent="0.3">
      <c r="A2" s="89" t="s">
        <v>59</v>
      </c>
      <c r="B2" s="89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45</v>
      </c>
      <c r="D4" s="90" t="s">
        <v>63</v>
      </c>
      <c r="E4" s="90"/>
      <c r="F4" s="90"/>
    </row>
    <row r="5" spans="1:10" ht="27.75" customHeight="1" x14ac:dyDescent="0.15">
      <c r="A5" s="2" t="s">
        <v>53</v>
      </c>
      <c r="B5" s="18">
        <v>1922400000</v>
      </c>
      <c r="C5" s="10" t="s">
        <v>46</v>
      </c>
      <c r="D5" s="90" t="s">
        <v>64</v>
      </c>
      <c r="E5" s="90"/>
      <c r="F5" s="90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58</v>
      </c>
      <c r="B7" s="22">
        <f>ROUNDDOWN(H7,-1)</f>
        <v>3844800</v>
      </c>
      <c r="C7" s="81" t="s">
        <v>56</v>
      </c>
      <c r="D7" s="82"/>
      <c r="E7" s="19">
        <v>1128000</v>
      </c>
      <c r="F7" s="11"/>
      <c r="H7" s="24">
        <f>B5*0.2%</f>
        <v>3844800</v>
      </c>
    </row>
    <row r="8" spans="1:10" ht="24.95" customHeight="1" x14ac:dyDescent="0.3">
      <c r="A8" s="26" t="s">
        <v>40</v>
      </c>
      <c r="B8" s="20">
        <f>ROUNDDOWN(H8,-1)</f>
        <v>768960</v>
      </c>
      <c r="C8" s="83" t="s">
        <v>57</v>
      </c>
      <c r="D8" s="84"/>
      <c r="E8" s="20">
        <f>ROUNDDOWN(J8,-1)</f>
        <v>112800</v>
      </c>
      <c r="F8" s="13"/>
      <c r="H8" s="24">
        <f>B5*0.04%</f>
        <v>768960</v>
      </c>
      <c r="J8" s="23">
        <f>E7*10%</f>
        <v>112800</v>
      </c>
    </row>
    <row r="9" spans="1:10" ht="24.95" customHeight="1" x14ac:dyDescent="0.3">
      <c r="A9" s="26" t="s">
        <v>41</v>
      </c>
      <c r="B9" s="20">
        <f>ROUNDDOWN(H9,-1)</f>
        <v>0</v>
      </c>
      <c r="C9" s="48"/>
      <c r="D9" s="46"/>
      <c r="E9" s="20"/>
      <c r="F9" s="13"/>
      <c r="H9" s="24"/>
    </row>
    <row r="10" spans="1:10" ht="24.95" customHeight="1" x14ac:dyDescent="0.3">
      <c r="A10" s="12" t="s">
        <v>42</v>
      </c>
      <c r="B10" s="20"/>
      <c r="C10" s="48"/>
      <c r="D10" s="46"/>
      <c r="E10" s="20"/>
      <c r="F10" s="13"/>
      <c r="H10" s="24"/>
    </row>
    <row r="11" spans="1:10" ht="24.95" customHeight="1" x14ac:dyDescent="0.3">
      <c r="A11" s="12" t="s">
        <v>43</v>
      </c>
      <c r="B11" s="20"/>
      <c r="C11" s="48"/>
      <c r="D11" s="46"/>
      <c r="E11" s="20"/>
      <c r="F11" s="13"/>
    </row>
    <row r="12" spans="1:10" ht="24.95" customHeight="1" x14ac:dyDescent="0.3">
      <c r="A12" s="12" t="s">
        <v>12</v>
      </c>
      <c r="B12" s="20">
        <v>60000</v>
      </c>
      <c r="C12" s="48"/>
      <c r="D12" s="46"/>
      <c r="E12" s="20"/>
      <c r="F12" s="13"/>
    </row>
    <row r="13" spans="1:10" ht="24.95" customHeight="1" x14ac:dyDescent="0.3">
      <c r="A13" s="12" t="s">
        <v>51</v>
      </c>
      <c r="B13" s="20">
        <v>10000</v>
      </c>
      <c r="C13" s="48"/>
      <c r="D13" s="46"/>
      <c r="E13" s="20"/>
      <c r="F13" s="13"/>
    </row>
    <row r="14" spans="1:10" ht="24.95" customHeight="1" x14ac:dyDescent="0.3">
      <c r="A14" s="12" t="s">
        <v>52</v>
      </c>
      <c r="B14" s="20"/>
      <c r="C14" s="48"/>
      <c r="D14" s="46"/>
      <c r="E14" s="20"/>
      <c r="F14" s="13"/>
    </row>
    <row r="15" spans="1:10" ht="24.95" customHeight="1" x14ac:dyDescent="0.3">
      <c r="A15" s="12" t="s">
        <v>16</v>
      </c>
      <c r="B15" s="20">
        <v>100000</v>
      </c>
      <c r="C15" s="48"/>
      <c r="D15" s="46"/>
      <c r="E15" s="20"/>
      <c r="F15" s="13"/>
    </row>
    <row r="16" spans="1:10" ht="24.95" customHeight="1" x14ac:dyDescent="0.3">
      <c r="A16" s="12"/>
      <c r="B16" s="20"/>
      <c r="C16" s="48"/>
      <c r="D16" s="46"/>
      <c r="E16" s="20"/>
      <c r="F16" s="13"/>
    </row>
    <row r="17" spans="1:6" ht="24.95" customHeight="1" x14ac:dyDescent="0.3">
      <c r="A17" s="12"/>
      <c r="B17" s="20"/>
      <c r="C17" s="48"/>
      <c r="D17" s="46"/>
      <c r="E17" s="20"/>
      <c r="F17" s="13"/>
    </row>
    <row r="18" spans="1:6" ht="24.95" customHeight="1" x14ac:dyDescent="0.3">
      <c r="A18" s="12"/>
      <c r="B18" s="20"/>
      <c r="C18" s="48"/>
      <c r="D18" s="46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4783760</v>
      </c>
      <c r="C19" s="92" t="s">
        <v>19</v>
      </c>
      <c r="D19" s="57"/>
      <c r="E19" s="21">
        <f>SUM(E7:E18)</f>
        <v>1240800</v>
      </c>
      <c r="F19" s="15"/>
    </row>
    <row r="20" spans="1:6" ht="39" customHeight="1" thickBot="1" x14ac:dyDescent="0.35">
      <c r="A20" s="16" t="s">
        <v>44</v>
      </c>
      <c r="B20" s="93">
        <f>B19+E19</f>
        <v>6024560</v>
      </c>
      <c r="C20" s="93"/>
      <c r="D20" s="17" t="s">
        <v>8</v>
      </c>
      <c r="E20" s="93"/>
      <c r="F20" s="94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6" t="s">
        <v>47</v>
      </c>
      <c r="B22" s="86"/>
      <c r="C22" s="86"/>
      <c r="D22" s="86"/>
      <c r="E22" s="86"/>
      <c r="F22" s="86"/>
    </row>
    <row r="23" spans="1:6" ht="30" customHeight="1" x14ac:dyDescent="0.3">
      <c r="A23" s="1"/>
      <c r="B23" s="1"/>
      <c r="C23" s="1" t="s">
        <v>60</v>
      </c>
      <c r="D23" s="1" t="s">
        <v>49</v>
      </c>
      <c r="E23" s="1" t="s">
        <v>48</v>
      </c>
      <c r="F23" s="1"/>
    </row>
    <row r="24" spans="1:6" ht="25.5" customHeight="1" x14ac:dyDescent="0.25">
      <c r="A24" s="91" t="s">
        <v>61</v>
      </c>
      <c r="B24" s="91"/>
      <c r="C24" s="91"/>
      <c r="D24" s="91"/>
      <c r="E24" s="91"/>
      <c r="F24" s="91"/>
    </row>
    <row r="25" spans="1:6" ht="30" customHeight="1" x14ac:dyDescent="0.15">
      <c r="A25" s="85" t="s">
        <v>54</v>
      </c>
      <c r="B25" s="85"/>
      <c r="C25" s="85"/>
      <c r="D25" s="85"/>
      <c r="E25" s="85"/>
      <c r="F25" s="85"/>
    </row>
    <row r="26" spans="1:6" ht="30" customHeight="1" x14ac:dyDescent="0.3">
      <c r="A26" s="86" t="s">
        <v>55</v>
      </c>
      <c r="B26" s="86"/>
      <c r="C26" s="86"/>
      <c r="D26" s="86"/>
      <c r="E26" s="86"/>
      <c r="F26" s="86"/>
    </row>
    <row r="27" spans="1:6" ht="22.5" customHeight="1" x14ac:dyDescent="0.3">
      <c r="A27" s="87" t="s">
        <v>62</v>
      </c>
      <c r="B27" s="87"/>
      <c r="C27" s="87"/>
      <c r="D27" s="87"/>
      <c r="E27" s="87"/>
      <c r="F27" s="87"/>
    </row>
    <row r="28" spans="1:6" ht="30" customHeight="1" x14ac:dyDescent="0.3"/>
    <row r="29" spans="1:6" ht="30" customHeight="1" x14ac:dyDescent="0.3"/>
  </sheetData>
  <mergeCells count="24"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  <mergeCell ref="C12:D12"/>
    <mergeCell ref="C13:D13"/>
    <mergeCell ref="C14:D14"/>
    <mergeCell ref="C7:D7"/>
    <mergeCell ref="C8:D8"/>
    <mergeCell ref="C9:D9"/>
    <mergeCell ref="C10:D10"/>
    <mergeCell ref="C11:D11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2025-07-24T06:06:15Z</cp:lastPrinted>
  <dcterms:created xsi:type="dcterms:W3CDTF">2019-01-31T01:28:09Z</dcterms:created>
  <dcterms:modified xsi:type="dcterms:W3CDTF">2025-07-24T06:06:29Z</dcterms:modified>
</cp:coreProperties>
</file>