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8_{1DA437BD-642C-4338-A2BF-99BA826D61E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Sheet2!$A$1:$F$29</definedName>
  </definedNames>
  <calcPr calcId="191029"/>
</workbook>
</file>

<file path=xl/calcChain.xml><?xml version="1.0" encoding="utf-8"?>
<calcChain xmlns="http://schemas.openxmlformats.org/spreadsheetml/2006/main">
  <c r="H7" i="2" l="1"/>
  <c r="H9" i="2"/>
  <c r="H8" i="2"/>
  <c r="J8" i="2" l="1"/>
  <c r="E21" i="2" s="1"/>
  <c r="H22" i="1"/>
  <c r="H23" i="1" s="1"/>
  <c r="F24" i="1" s="1"/>
  <c r="D23" i="1"/>
  <c r="B21" i="2" l="1"/>
  <c r="B22" i="2" s="1"/>
</calcChain>
</file>

<file path=xl/sharedStrings.xml><?xml version="1.0" encoding="utf-8"?>
<sst xmlns="http://schemas.openxmlformats.org/spreadsheetml/2006/main" count="73" uniqueCount="70">
  <si>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</si>
  <si>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</si>
  <si>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</si>
  <si>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</si>
  <si>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</si>
  <si>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</si>
  <si>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</si>
  <si>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</si>
  <si>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</si>
  <si>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</si>
  <si>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</si>
  <si>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</si>
  <si>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</si>
  <si>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</si>
  <si>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</si>
  <si>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</si>
  <si>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</si>
  <si>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</si>
  <si>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</si>
  <si>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</si>
  <si>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</si>
  <si>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</si>
  <si>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</si>
  <si>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</si>
  <si>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</si>
  <si>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</si>
  <si>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</si>
  <si>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</si>
  <si>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</si>
  <si>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</si>
  <si>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</si>
  <si>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</si>
  <si>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</si>
  <si>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</si>
  <si>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</si>
  <si>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</si>
  <si>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</si>
  <si>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</si>
  <si>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</si>
  <si>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</si>
  <si>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</si>
  <si>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</si>
  <si>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</si>
  <si>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</si>
  <si>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</si>
  <si>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부가가치세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</si>
  <si>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</si>
  <si>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</si>
  <si>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</si>
  <si>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일</t>
    <phoneticPr fontId="2" type="noConversion"/>
  </si>
  <si>
    <t>과세표준액</t>
    <phoneticPr fontId="2" type="noConversion"/>
  </si>
  <si>
    <t>매매대금</t>
    <phoneticPr fontId="2" type="noConversion"/>
  </si>
  <si>
    <t>등록세신고및
납부대행</t>
    <phoneticPr fontId="2" type="noConversion"/>
  </si>
  <si>
    <t>원인증서작성</t>
    <phoneticPr fontId="2" type="noConversion"/>
  </si>
  <si>
    <t xml:space="preserve">    월</t>
    <phoneticPr fontId="2" type="noConversion"/>
  </si>
  <si>
    <t>제증명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</si>
  <si>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</si>
  <si>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</si>
  <si>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등기신청수수료</t>
    <phoneticPr fontId="2" type="noConversion"/>
  </si>
  <si>
    <t>보 수 료</t>
    <phoneticPr fontId="2" type="noConversion"/>
  </si>
  <si>
    <t>차액2,202,790 환불</t>
    <phoneticPr fontId="2" type="noConversion"/>
  </si>
  <si>
    <t>2024년</t>
    <phoneticPr fontId="2" type="noConversion"/>
  </si>
  <si>
    <t>실거래및검인</t>
    <phoneticPr fontId="2" type="noConversion"/>
  </si>
  <si>
    <t>신용동현대지역주택조합  귀하</t>
    <phoneticPr fontId="2" type="noConversion"/>
  </si>
  <si>
    <t>청   구   서</t>
    <phoneticPr fontId="2" type="noConversion"/>
  </si>
  <si>
    <t>위와 같이  청구 함.</t>
    <phoneticPr fontId="2" type="noConversion"/>
  </si>
  <si>
    <t>신탁말소및 소유권이전</t>
    <phoneticPr fontId="2" type="noConversion"/>
  </si>
  <si>
    <t>변호사 박생환 법률사무소</t>
    <phoneticPr fontId="2" type="noConversion"/>
  </si>
  <si>
    <t>[신한은행 : 100-035-309500  예금주: 박생환]</t>
    <phoneticPr fontId="2" type="noConversion"/>
  </si>
  <si>
    <t>광주 북구 신용동 869 제115동 504호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</si>
</sst>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topLeftCell="A10" zoomScaleSheetLayoutView="100" workbookViewId="0">
      <selection activeCell="D9" sqref="D9:E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9" ht="39.950000000000003" customHeight="1" x14ac:dyDescent="0.3">
      <c r="A2" s="32" t="s">
        <v>34</v>
      </c>
      <c r="B2" s="33"/>
      <c r="C2" s="33"/>
      <c r="D2" s="33"/>
      <c r="E2" s="33"/>
      <c r="F2" s="33"/>
      <c r="G2" s="33"/>
      <c r="H2" s="33"/>
      <c r="I2" s="33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4" t="s">
        <v>25</v>
      </c>
      <c r="B4" s="35"/>
      <c r="C4" s="35"/>
      <c r="D4" s="35"/>
      <c r="E4" s="35"/>
      <c r="F4" s="35"/>
      <c r="G4" s="35"/>
      <c r="H4" s="35"/>
      <c r="I4" s="36"/>
    </row>
    <row r="5" spans="1:9" ht="30" customHeight="1" thickBot="1" x14ac:dyDescent="0.35">
      <c r="A5" s="37" t="s">
        <v>24</v>
      </c>
      <c r="B5" s="38"/>
      <c r="C5" s="38"/>
      <c r="D5" s="38"/>
      <c r="E5" s="38"/>
      <c r="F5" s="38"/>
      <c r="G5" s="38"/>
      <c r="H5" s="38"/>
      <c r="I5" s="39"/>
    </row>
    <row r="6" spans="1:9" ht="30" customHeight="1" thickTop="1" x14ac:dyDescent="0.3">
      <c r="A6" s="40" t="s">
        <v>37</v>
      </c>
      <c r="B6" s="42" t="s">
        <v>1</v>
      </c>
      <c r="C6" s="42"/>
      <c r="D6" s="44" t="s">
        <v>3</v>
      </c>
      <c r="E6" s="45"/>
      <c r="F6" s="45"/>
      <c r="G6" s="45"/>
      <c r="H6" s="45"/>
      <c r="I6" s="46"/>
    </row>
    <row r="7" spans="1:9" ht="30" customHeight="1" x14ac:dyDescent="0.3">
      <c r="A7" s="41"/>
      <c r="B7" s="43" t="s">
        <v>27</v>
      </c>
      <c r="C7" s="43"/>
      <c r="D7" s="51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41"/>
      <c r="B8" s="43" t="s">
        <v>2</v>
      </c>
      <c r="C8" s="43"/>
      <c r="D8" s="51" t="s">
        <v>28</v>
      </c>
      <c r="E8" s="48"/>
      <c r="F8" s="48"/>
      <c r="G8" s="48"/>
      <c r="H8" s="48"/>
      <c r="I8" s="50"/>
    </row>
    <row r="9" spans="1:9" ht="30" customHeight="1" x14ac:dyDescent="0.3">
      <c r="A9" s="41" t="s">
        <v>6</v>
      </c>
      <c r="B9" s="43"/>
      <c r="C9" s="43"/>
      <c r="D9" s="52"/>
      <c r="E9" s="53"/>
      <c r="F9" s="43" t="s">
        <v>33</v>
      </c>
      <c r="G9" s="43"/>
      <c r="H9" s="79"/>
      <c r="I9" s="80"/>
    </row>
    <row r="10" spans="1:9" ht="30" customHeight="1" x14ac:dyDescent="0.3">
      <c r="A10" s="47" t="s">
        <v>7</v>
      </c>
      <c r="B10" s="48"/>
      <c r="C10" s="49"/>
      <c r="D10" s="54"/>
      <c r="E10" s="55"/>
      <c r="F10" s="43" t="s">
        <v>32</v>
      </c>
      <c r="G10" s="43"/>
      <c r="H10" s="43"/>
      <c r="I10" s="81"/>
    </row>
    <row r="11" spans="1:9" ht="30" customHeight="1" x14ac:dyDescent="0.3">
      <c r="A11" s="47" t="s">
        <v>9</v>
      </c>
      <c r="B11" s="48"/>
      <c r="C11" s="48"/>
      <c r="D11" s="48"/>
      <c r="E11" s="48"/>
      <c r="F11" s="48"/>
      <c r="G11" s="48"/>
      <c r="H11" s="48"/>
      <c r="I11" s="50"/>
    </row>
    <row r="12" spans="1:9" ht="24.95" customHeight="1" x14ac:dyDescent="0.3">
      <c r="A12" s="69" t="s">
        <v>38</v>
      </c>
      <c r="B12" s="67"/>
      <c r="C12" s="67"/>
      <c r="D12" s="67"/>
      <c r="E12" s="70"/>
      <c r="F12" s="66" t="s">
        <v>39</v>
      </c>
      <c r="G12" s="67"/>
      <c r="H12" s="67"/>
      <c r="I12" s="68"/>
    </row>
    <row r="13" spans="1:9" ht="24.95" customHeight="1" x14ac:dyDescent="0.3">
      <c r="A13" s="47" t="s">
        <v>10</v>
      </c>
      <c r="B13" s="48"/>
      <c r="C13" s="49"/>
      <c r="D13" s="61"/>
      <c r="E13" s="62"/>
      <c r="F13" s="43" t="s">
        <v>14</v>
      </c>
      <c r="G13" s="43"/>
      <c r="H13" s="56"/>
      <c r="I13" s="57"/>
    </row>
    <row r="14" spans="1:9" ht="24.95" customHeight="1" x14ac:dyDescent="0.3">
      <c r="A14" s="47" t="s">
        <v>11</v>
      </c>
      <c r="B14" s="48"/>
      <c r="C14" s="49"/>
      <c r="D14" s="61"/>
      <c r="E14" s="62"/>
      <c r="F14" s="43" t="s">
        <v>15</v>
      </c>
      <c r="G14" s="43"/>
      <c r="H14" s="56"/>
      <c r="I14" s="57"/>
    </row>
    <row r="15" spans="1:9" ht="24.95" customHeight="1" x14ac:dyDescent="0.3">
      <c r="A15" s="47" t="s">
        <v>12</v>
      </c>
      <c r="B15" s="48"/>
      <c r="C15" s="49"/>
      <c r="D15" s="61"/>
      <c r="E15" s="62"/>
      <c r="F15" s="43" t="s">
        <v>16</v>
      </c>
      <c r="G15" s="43"/>
      <c r="H15" s="56"/>
      <c r="I15" s="57"/>
    </row>
    <row r="16" spans="1:9" ht="24.95" customHeight="1" x14ac:dyDescent="0.3">
      <c r="A16" s="47" t="s">
        <v>13</v>
      </c>
      <c r="B16" s="48"/>
      <c r="C16" s="49"/>
      <c r="D16" s="61"/>
      <c r="E16" s="62"/>
      <c r="F16" s="43" t="s">
        <v>17</v>
      </c>
      <c r="G16" s="43"/>
      <c r="H16" s="56"/>
      <c r="I16" s="57"/>
    </row>
    <row r="17" spans="1:9" ht="24.95" customHeight="1" x14ac:dyDescent="0.3">
      <c r="A17" s="47"/>
      <c r="B17" s="48"/>
      <c r="C17" s="49"/>
      <c r="D17" s="61"/>
      <c r="E17" s="62"/>
      <c r="F17" s="43" t="s">
        <v>18</v>
      </c>
      <c r="G17" s="43"/>
      <c r="H17" s="56"/>
      <c r="I17" s="57"/>
    </row>
    <row r="18" spans="1:9" ht="24.95" customHeight="1" x14ac:dyDescent="0.3">
      <c r="A18" s="47"/>
      <c r="B18" s="48"/>
      <c r="C18" s="49"/>
      <c r="D18" s="61"/>
      <c r="E18" s="62"/>
      <c r="F18" s="43"/>
      <c r="G18" s="43"/>
      <c r="H18" s="56"/>
      <c r="I18" s="57"/>
    </row>
    <row r="19" spans="1:9" ht="24.95" customHeight="1" x14ac:dyDescent="0.3">
      <c r="A19" s="47"/>
      <c r="B19" s="48"/>
      <c r="C19" s="49"/>
      <c r="D19" s="61"/>
      <c r="E19" s="62"/>
      <c r="F19" s="43"/>
      <c r="G19" s="43"/>
      <c r="H19" s="56"/>
      <c r="I19" s="57"/>
    </row>
    <row r="20" spans="1:9" ht="24.95" customHeight="1" x14ac:dyDescent="0.3">
      <c r="A20" s="47"/>
      <c r="B20" s="48"/>
      <c r="C20" s="49"/>
      <c r="D20" s="61"/>
      <c r="E20" s="62"/>
      <c r="F20" s="43"/>
      <c r="G20" s="43"/>
      <c r="H20" s="56"/>
      <c r="I20" s="57"/>
    </row>
    <row r="21" spans="1:9" ht="24.95" customHeight="1" x14ac:dyDescent="0.3">
      <c r="A21" s="47"/>
      <c r="B21" s="48"/>
      <c r="C21" s="49"/>
      <c r="D21" s="61"/>
      <c r="E21" s="62"/>
      <c r="F21" s="43"/>
      <c r="G21" s="43"/>
      <c r="H21" s="56"/>
      <c r="I21" s="57"/>
    </row>
    <row r="22" spans="1:9" ht="24.95" customHeight="1" x14ac:dyDescent="0.3">
      <c r="A22" s="47"/>
      <c r="B22" s="48"/>
      <c r="C22" s="49"/>
      <c r="D22" s="61"/>
      <c r="E22" s="62"/>
      <c r="F22" s="43" t="s">
        <v>36</v>
      </c>
      <c r="G22" s="43"/>
      <c r="H22" s="56">
        <f>SUM(H13:I21)*10%</f>
        <v>0</v>
      </c>
      <c r="I22" s="57"/>
    </row>
    <row r="23" spans="1:9" ht="24.95" customHeight="1" thickBot="1" x14ac:dyDescent="0.35">
      <c r="A23" s="58" t="s">
        <v>35</v>
      </c>
      <c r="B23" s="59"/>
      <c r="C23" s="60"/>
      <c r="D23" s="82">
        <f>SUM(D13:E22)</f>
        <v>0</v>
      </c>
      <c r="E23" s="83"/>
      <c r="F23" s="71" t="s">
        <v>35</v>
      </c>
      <c r="G23" s="71"/>
      <c r="H23" s="76">
        <f>SUM(H13:I22)</f>
        <v>0</v>
      </c>
      <c r="I23" s="77"/>
    </row>
    <row r="24" spans="1:9" ht="30" customHeight="1" thickTop="1" thickBot="1" x14ac:dyDescent="0.35">
      <c r="A24" s="72" t="s">
        <v>20</v>
      </c>
      <c r="B24" s="73"/>
      <c r="C24" s="74"/>
      <c r="D24" s="6"/>
      <c r="E24" s="9" t="s">
        <v>30</v>
      </c>
      <c r="F24" s="75">
        <f>D23+H23</f>
        <v>0</v>
      </c>
      <c r="G24" s="73"/>
      <c r="H24" s="7" t="s">
        <v>31</v>
      </c>
      <c r="I24" s="8"/>
    </row>
    <row r="25" spans="1:9" ht="30" customHeight="1" thickTop="1" thickBot="1" x14ac:dyDescent="0.35">
      <c r="A25" s="63" t="s">
        <v>21</v>
      </c>
      <c r="B25" s="64"/>
      <c r="C25" s="65"/>
      <c r="D25" s="78" t="s">
        <v>29</v>
      </c>
      <c r="E25" s="64"/>
      <c r="F25" s="64"/>
      <c r="G25" s="65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tabSelected="1" view="pageBreakPreview" zoomScaleSheetLayoutView="100" workbookViewId="0">
      <selection activeCell="C15" sqref="C15:D15"/>
    </sheetView>
  </sheetViews>
  <sheetFormatPr defaultRowHeight="16.5" x14ac:dyDescent="0.3"/>
  <cols>
    <col min="1" max="1" width="16" customWidth="1"/>
    <col min="2" max="2" width="15.5" customWidth="1"/>
    <col min="4" max="4" width="13.25" customWidth="1"/>
    <col min="5" max="5" width="16.625" customWidth="1"/>
    <col min="6" max="6" width="8.125" customWidth="1"/>
    <col min="8" max="8" width="11.875" bestFit="1" customWidth="1"/>
  </cols>
  <sheetData>
    <row r="1" spans="1:10" ht="51.75" customHeight="1" x14ac:dyDescent="0.3">
      <c r="A1" s="92" t="s">
        <v>64</v>
      </c>
      <c r="B1" s="92"/>
      <c r="C1" s="92"/>
      <c r="D1" s="92"/>
      <c r="E1" s="92"/>
      <c r="F1" s="92"/>
    </row>
    <row r="2" spans="1:10" ht="24.95" customHeight="1" x14ac:dyDescent="0.3">
      <c r="A2" s="93" t="s">
        <v>63</v>
      </c>
      <c r="B2" s="93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 t="s">
        <v>50</v>
      </c>
      <c r="B4" s="23"/>
      <c r="C4" s="10" t="s">
        <v>47</v>
      </c>
      <c r="D4" s="94" t="s">
        <v>66</v>
      </c>
      <c r="E4" s="94"/>
      <c r="F4" s="94"/>
    </row>
    <row r="5" spans="1:10" ht="27.75" customHeight="1" x14ac:dyDescent="0.15">
      <c r="A5" s="2" t="s">
        <v>51</v>
      </c>
      <c r="B5" s="16"/>
      <c r="C5" s="10" t="s">
        <v>48</v>
      </c>
      <c r="D5" s="95" t="s">
        <v>69</v>
      </c>
      <c r="E5" s="94"/>
      <c r="F5" s="94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6" t="s">
        <v>40</v>
      </c>
      <c r="B7" s="20">
        <v>6000</v>
      </c>
      <c r="C7" s="84" t="s">
        <v>59</v>
      </c>
      <c r="D7" s="85"/>
      <c r="E7" s="17">
        <v>100000</v>
      </c>
      <c r="F7" s="11"/>
      <c r="H7" s="22">
        <f>B5*4%</f>
        <v>0</v>
      </c>
    </row>
    <row r="8" spans="1:10" ht="24.95" customHeight="1" x14ac:dyDescent="0.3">
      <c r="A8" s="27" t="s">
        <v>41</v>
      </c>
      <c r="B8" s="18">
        <v>1200</v>
      </c>
      <c r="C8" s="86" t="s">
        <v>45</v>
      </c>
      <c r="D8" s="87"/>
      <c r="E8" s="18">
        <v>10000</v>
      </c>
      <c r="F8" s="12"/>
      <c r="H8" s="22">
        <f>B8</f>
        <v>1200</v>
      </c>
      <c r="J8" s="21">
        <f>E7*10%</f>
        <v>10000</v>
      </c>
    </row>
    <row r="9" spans="1:10" ht="24.95" customHeight="1" x14ac:dyDescent="0.3">
      <c r="A9" s="27" t="s">
        <v>42</v>
      </c>
      <c r="B9" s="18"/>
      <c r="C9" s="51"/>
      <c r="D9" s="49"/>
      <c r="E9" s="18"/>
      <c r="F9" s="12"/>
      <c r="H9" s="22">
        <f>B5*0.2%</f>
        <v>0</v>
      </c>
    </row>
    <row r="10" spans="1:10" ht="24.95" customHeight="1" x14ac:dyDescent="0.3">
      <c r="A10" s="28" t="s">
        <v>43</v>
      </c>
      <c r="B10" s="18"/>
      <c r="C10" s="51"/>
      <c r="D10" s="49"/>
      <c r="E10" s="18"/>
      <c r="F10" s="12"/>
      <c r="H10" s="22"/>
    </row>
    <row r="11" spans="1:10" ht="24.95" customHeight="1" x14ac:dyDescent="0.3">
      <c r="A11" s="28" t="s">
        <v>44</v>
      </c>
      <c r="B11" s="18"/>
      <c r="C11" s="51"/>
      <c r="D11" s="49"/>
      <c r="E11" s="18"/>
      <c r="F11" s="12"/>
    </row>
    <row r="12" spans="1:10" ht="24.95" customHeight="1" x14ac:dyDescent="0.3">
      <c r="A12" s="28" t="s">
        <v>58</v>
      </c>
      <c r="B12" s="18">
        <v>13000</v>
      </c>
      <c r="C12" s="51"/>
      <c r="D12" s="49"/>
      <c r="E12" s="18"/>
      <c r="F12" s="12"/>
    </row>
    <row r="13" spans="1:10" ht="24.95" customHeight="1" x14ac:dyDescent="0.3">
      <c r="A13" s="28" t="s">
        <v>55</v>
      </c>
      <c r="B13" s="18"/>
      <c r="C13" s="51"/>
      <c r="D13" s="49"/>
      <c r="E13" s="18"/>
      <c r="F13" s="12"/>
      <c r="H13" t="s">
        <v>60</v>
      </c>
    </row>
    <row r="14" spans="1:10" ht="24.95" customHeight="1" x14ac:dyDescent="0.3">
      <c r="A14" s="28" t="s">
        <v>62</v>
      </c>
      <c r="B14" s="18"/>
      <c r="C14" s="51"/>
      <c r="D14" s="49"/>
      <c r="E14" s="18"/>
      <c r="F14" s="12"/>
    </row>
    <row r="15" spans="1:10" ht="24.95" customHeight="1" x14ac:dyDescent="0.3">
      <c r="A15" s="28" t="s">
        <v>53</v>
      </c>
      <c r="B15" s="18"/>
      <c r="C15" s="51"/>
      <c r="D15" s="49"/>
      <c r="E15" s="18"/>
      <c r="F15" s="12"/>
    </row>
    <row r="16" spans="1:10" ht="24.95" customHeight="1" x14ac:dyDescent="0.3">
      <c r="A16" s="29" t="s">
        <v>52</v>
      </c>
      <c r="B16" s="18"/>
      <c r="C16" s="51"/>
      <c r="D16" s="49"/>
      <c r="E16" s="18"/>
      <c r="F16" s="12"/>
    </row>
    <row r="17" spans="1:6" ht="24.95" customHeight="1" x14ac:dyDescent="0.3">
      <c r="A17" s="29" t="s">
        <v>16</v>
      </c>
      <c r="B17" s="18"/>
      <c r="C17" s="51"/>
      <c r="D17" s="49"/>
      <c r="E17" s="18"/>
      <c r="F17" s="12"/>
    </row>
    <row r="18" spans="1:6" ht="24.95" customHeight="1" x14ac:dyDescent="0.3">
      <c r="A18" s="29"/>
      <c r="B18" s="18"/>
      <c r="C18" s="25"/>
      <c r="D18" s="24"/>
      <c r="E18" s="18"/>
      <c r="F18" s="12"/>
    </row>
    <row r="19" spans="1:6" ht="24.95" customHeight="1" x14ac:dyDescent="0.3">
      <c r="A19" s="29"/>
      <c r="B19" s="18"/>
      <c r="C19" s="25"/>
      <c r="D19" s="24"/>
      <c r="E19" s="18"/>
      <c r="F19" s="12"/>
    </row>
    <row r="20" spans="1:6" ht="24.95" customHeight="1" x14ac:dyDescent="0.3">
      <c r="A20" s="28"/>
      <c r="B20" s="18"/>
      <c r="C20" s="51"/>
      <c r="D20" s="49"/>
      <c r="E20" s="18"/>
      <c r="F20" s="12"/>
    </row>
    <row r="21" spans="1:6" ht="24.95" customHeight="1" thickBot="1" x14ac:dyDescent="0.35">
      <c r="A21" s="30" t="s">
        <v>19</v>
      </c>
      <c r="B21" s="19">
        <f>SUM(B7:B20)</f>
        <v>20200</v>
      </c>
      <c r="C21" s="97" t="s">
        <v>19</v>
      </c>
      <c r="D21" s="60"/>
      <c r="E21" s="19">
        <f>SUM(E7:E20)</f>
        <v>110000</v>
      </c>
      <c r="F21" s="13"/>
    </row>
    <row r="22" spans="1:6" ht="39" customHeight="1" thickBot="1" x14ac:dyDescent="0.35">
      <c r="A22" s="14" t="s">
        <v>46</v>
      </c>
      <c r="B22" s="98">
        <f>B21+E21</f>
        <v>130200</v>
      </c>
      <c r="C22" s="98"/>
      <c r="D22" s="15" t="s">
        <v>8</v>
      </c>
      <c r="E22" s="98"/>
      <c r="F22" s="99"/>
    </row>
    <row r="23" spans="1:6" x14ac:dyDescent="0.3">
      <c r="A23" s="1"/>
      <c r="B23" s="1"/>
      <c r="C23" s="1"/>
      <c r="D23" s="1"/>
      <c r="E23" s="1"/>
      <c r="F23" s="1"/>
    </row>
    <row r="24" spans="1:6" ht="22.5" customHeight="1" x14ac:dyDescent="0.3">
      <c r="A24" s="89" t="s">
        <v>65</v>
      </c>
      <c r="B24" s="89"/>
      <c r="C24" s="89"/>
      <c r="D24" s="89"/>
      <c r="E24" s="89"/>
      <c r="F24" s="89"/>
    </row>
    <row r="25" spans="1:6" ht="30" customHeight="1" x14ac:dyDescent="0.3">
      <c r="A25" s="1"/>
      <c r="B25" s="1"/>
      <c r="C25" s="1" t="s">
        <v>61</v>
      </c>
      <c r="D25" s="1" t="s">
        <v>54</v>
      </c>
      <c r="E25" s="1" t="s">
        <v>49</v>
      </c>
      <c r="F25" s="1"/>
    </row>
    <row r="26" spans="1:6" ht="25.5" customHeight="1" x14ac:dyDescent="0.25">
      <c r="A26" s="96" t="s">
        <v>67</v>
      </c>
      <c r="B26" s="96"/>
      <c r="C26" s="96"/>
      <c r="D26" s="96"/>
      <c r="E26" s="96"/>
      <c r="F26" s="96"/>
    </row>
    <row r="27" spans="1:6" ht="30" customHeight="1" x14ac:dyDescent="0.15">
      <c r="A27" s="88" t="s">
        <v>56</v>
      </c>
      <c r="B27" s="88"/>
      <c r="C27" s="88"/>
      <c r="D27" s="88"/>
      <c r="E27" s="88"/>
      <c r="F27" s="88"/>
    </row>
    <row r="28" spans="1:6" ht="30" customHeight="1" x14ac:dyDescent="0.3">
      <c r="A28" s="89" t="s">
        <v>57</v>
      </c>
      <c r="B28" s="89"/>
      <c r="C28" s="89"/>
      <c r="D28" s="89"/>
      <c r="E28" s="89"/>
      <c r="F28" s="89"/>
    </row>
    <row r="29" spans="1:6" ht="22.5" customHeight="1" x14ac:dyDescent="0.3">
      <c r="A29" s="90" t="s">
        <v>68</v>
      </c>
      <c r="B29" s="91"/>
      <c r="C29" s="91"/>
      <c r="D29" s="91"/>
      <c r="E29" s="91"/>
      <c r="F29" s="91"/>
    </row>
    <row r="30" spans="1:6" ht="30" customHeight="1" x14ac:dyDescent="0.3"/>
    <row r="31" spans="1:6" ht="30" customHeight="1" x14ac:dyDescent="0.3"/>
  </sheetData>
  <mergeCells count="24">
    <mergeCell ref="A27:F27"/>
    <mergeCell ref="A28:F28"/>
    <mergeCell ref="A29:F29"/>
    <mergeCell ref="A1:F1"/>
    <mergeCell ref="A2:B2"/>
    <mergeCell ref="D4:F4"/>
    <mergeCell ref="D5:F5"/>
    <mergeCell ref="A24:F24"/>
    <mergeCell ref="A26:F26"/>
    <mergeCell ref="C15:D15"/>
    <mergeCell ref="C16:D16"/>
    <mergeCell ref="C17:D17"/>
    <mergeCell ref="C20:D20"/>
    <mergeCell ref="C21:D21"/>
    <mergeCell ref="B22:C22"/>
    <mergeCell ref="E22:F22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2025-07-17T05:03:43Z</cp:lastPrinted>
  <dcterms:created xsi:type="dcterms:W3CDTF">2019-01-31T01:28:09Z</dcterms:created>
  <dcterms:modified xsi:type="dcterms:W3CDTF">2025-07-17T05:03:57Z</dcterms:modified>
</cp:coreProperties>
</file>